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<sst xmlns="http://schemas.openxmlformats.org/spreadsheetml/2006/main" count="480" uniqueCount="57">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</sst>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7055.2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26432.6</v>
      </c>
      <c r="AE9" s="51">
        <f>AE10+AE15+AE23+AE31+AE45+AE49+AE50+AE57+AE58+AE67+AE68+AE71+AE81+AE74+AE76+AE75+AE65+AE82+AE84+AE83+AE66+AE38+AE85</f>
        <v>75312.09999999999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1779.0000000000002</v>
      </c>
      <c r="AE10" s="28">
        <f>B10+C10-AD10</f>
        <v>4185.3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1338.9</v>
      </c>
      <c r="AE11" s="28">
        <f>B11+C11-AD11</f>
        <v>2361.9999999999995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220.89999999999998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317.5000000000001</v>
      </c>
      <c r="AE14" s="28">
        <f>AE10-AE11-AE12-AE13</f>
        <v>1602.4000000000005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12060.5</v>
      </c>
      <c r="AE15" s="28">
        <f aca="true" t="shared" si="3" ref="AE15:AE29">B15+C15-AD15</f>
        <v>35802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0.5</v>
      </c>
      <c r="AE17" s="28">
        <f t="shared" si="3"/>
        <v>16.2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938.5</v>
      </c>
      <c r="AE18" s="28">
        <f t="shared" si="3"/>
        <v>991.5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2509.2</v>
      </c>
      <c r="AE19" s="28">
        <f t="shared" si="3"/>
        <v>9301.7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113.59999999999928</v>
      </c>
      <c r="AE22" s="28">
        <f t="shared" si="3"/>
        <v>680.9999999999943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6264.3</v>
      </c>
      <c r="AE23" s="28">
        <f t="shared" si="3"/>
        <v>17774.500000000004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10.7</v>
      </c>
      <c r="AE25" s="28">
        <f t="shared" si="3"/>
        <v>1903.4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71</v>
      </c>
      <c r="AE26" s="28">
        <f t="shared" si="3"/>
        <v>252.89999999999998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59.3</v>
      </c>
      <c r="AE28" s="28">
        <f t="shared" si="3"/>
        <v>76.3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643.6000000000006</v>
      </c>
      <c r="AE30" s="28">
        <f>AE23-AE24-AE25-AE26-AE27-AE28-AE29</f>
        <v>2814.7000000000053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607.4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42.1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2.499999999999943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274.90000000000003</v>
      </c>
      <c r="AE38" s="28">
        <f aca="true" t="shared" si="8" ref="AE38:AE43">B38+C38-AD38</f>
        <v>471.8999999999999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30.1</v>
      </c>
      <c r="AE44" s="28">
        <f>AE38-AE39-AE40-AE41-AE42-AE43</f>
        <v>116.99999999999993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272.8</v>
      </c>
      <c r="AE45" s="28">
        <f>B45+C45-AD45</f>
        <v>495.90000000000003</v>
      </c>
    </row>
    <row r="46" spans="1:31" ht="15.75">
      <c r="A46" s="3" t="s">
        <v>1</v>
      </c>
      <c r="B46" s="23">
        <f>5-2.3</f>
        <v>2.7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7.5</v>
      </c>
    </row>
    <row r="47" spans="1:31" ht="15.75">
      <c r="A47" s="3" t="s">
        <v>17</v>
      </c>
      <c r="B47" s="23">
        <f>563.4-3.4-0.4</f>
        <v>559.6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264.2</v>
      </c>
      <c r="AE47" s="28">
        <f>B47+C47-AD47</f>
        <v>380.90000000000003</v>
      </c>
    </row>
    <row r="48" spans="1:31" ht="15.75">
      <c r="A48" s="3" t="s">
        <v>26</v>
      </c>
      <c r="B48" s="23">
        <f aca="true" t="shared" si="10" ref="B48:AB48">B45-B46-B47</f>
        <v>58.89999999999998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107.5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842.6</v>
      </c>
      <c r="AE49" s="28">
        <f aca="true" t="shared" si="11" ref="AE49:AE55">B49+C49-AD49</f>
        <v>8102.199999999999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1783.7999999999997</v>
      </c>
      <c r="AE50" s="23">
        <f t="shared" si="11"/>
        <v>2879.2000000000003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93.9</v>
      </c>
      <c r="AE53" s="23">
        <f t="shared" si="11"/>
        <v>372.9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559.5999999999998</v>
      </c>
      <c r="AE56" s="23">
        <f>AE50-AE51-AE53-AE55-AE52-AE54</f>
        <v>1049.1000000000004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560.9000000000001</v>
      </c>
      <c r="AE58" s="23">
        <f t="shared" si="14"/>
        <v>1188.3999999999999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8.5</v>
      </c>
      <c r="AE62" s="23">
        <f t="shared" si="14"/>
        <v>87.1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275.4</v>
      </c>
      <c r="AE64" s="23">
        <f>AE58-AE59-AE62-AE63-AE61-AE60</f>
        <v>604.6999999999999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312.9</v>
      </c>
      <c r="AE68" s="31">
        <f t="shared" si="16"/>
        <v>1613.2000000000003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37.1</v>
      </c>
      <c r="AE71" s="31">
        <f t="shared" si="16"/>
        <v>112.9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26432.6</v>
      </c>
      <c r="AE87" s="60">
        <f>AE10+AE15+AE23+AE31+AE45+AE49+AE50+AE57+AE58+AE65+AE67+AE68+AE71+AE74+AE75+AE76+AE81+AE82+AE83+AE84+AE66+AE38+AE85</f>
        <v>75312.09999999999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17013.899999999998</v>
      </c>
      <c r="AE88" s="28">
        <f>B88+C88-AD88</f>
        <v>39410.20000000001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2816.2000000000003</v>
      </c>
      <c r="AE89" s="28">
        <f>B89+C89-AD89</f>
        <v>13153.900000000001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11.2</v>
      </c>
      <c r="AE90" s="28">
        <f>B90+C90-AD90</f>
        <v>1920.2</v>
      </c>
    </row>
    <row r="91" spans="1:31" ht="15.75">
      <c r="A91" s="3" t="s">
        <v>1</v>
      </c>
      <c r="B91" s="23">
        <f aca="true" t="shared" si="22" ref="B91:X91">B18+B26+B61+B33+B41+B52+B46</f>
        <v>1729.2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1020.4999999999999</v>
      </c>
      <c r="AE91" s="28">
        <f>B91+C91-AD91</f>
        <v>1343.9</v>
      </c>
    </row>
    <row r="92" spans="1:31" ht="15.75">
      <c r="A92" s="3" t="s">
        <v>17</v>
      </c>
      <c r="B92" s="23">
        <f aca="true" t="shared" si="23" ref="B92:AB92">B20+B28+B47+B35+B54+B13</f>
        <v>1236.5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342</v>
      </c>
      <c r="AE92" s="28">
        <f>B92+C92-AD92</f>
        <v>1015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26432.599999999995</v>
      </c>
      <c r="N96" s="54">
        <f t="shared" si="24"/>
        <v>26432.599999999995</v>
      </c>
      <c r="O96" s="54">
        <f t="shared" si="24"/>
        <v>26432.599999999995</v>
      </c>
      <c r="P96" s="54">
        <f t="shared" si="24"/>
        <v>26432.599999999995</v>
      </c>
      <c r="Q96" s="54">
        <f t="shared" si="24"/>
        <v>26432.599999999995</v>
      </c>
      <c r="R96" s="54">
        <f t="shared" si="24"/>
        <v>26432.599999999995</v>
      </c>
      <c r="S96" s="54">
        <f t="shared" si="24"/>
        <v>26432.599999999995</v>
      </c>
      <c r="T96" s="54">
        <f t="shared" si="24"/>
        <v>26432.599999999995</v>
      </c>
      <c r="U96" s="54">
        <f t="shared" si="24"/>
        <v>26432.599999999995</v>
      </c>
      <c r="V96" s="54">
        <f t="shared" si="24"/>
        <v>26432.599999999995</v>
      </c>
      <c r="W96" s="54">
        <f t="shared" si="24"/>
        <v>26432.599999999995</v>
      </c>
      <c r="X96" s="54">
        <f t="shared" si="24"/>
        <v>26432.599999999995</v>
      </c>
      <c r="Y96" s="54">
        <f t="shared" si="24"/>
        <v>26432.599999999995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2014-05-19T06:01:50Z</dcterms:modified>
  <cp:category/>
  <cp:version/>
  <cp:contentType/>
  <cp:contentStatus/>
</cp:coreProperties>
</file>